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G:\My Drive\Statistics\Statistics 2026\Journalists and inquiries 2026\"/>
    </mc:Choice>
  </mc:AlternateContent>
  <xr:revisionPtr revIDLastSave="0" documentId="13_ncr:1_{6CED7B2A-8EE0-4179-8E58-A9F382081F93}" xr6:coauthVersionLast="47" xr6:coauthVersionMax="47" xr10:uidLastSave="{00000000-0000-0000-0000-000000000000}"/>
  <bookViews>
    <workbookView xWindow="-120" yWindow="-120" windowWidth="29040" windowHeight="15720" xr2:uid="{E73AA5CA-2CA3-45AE-9B46-EA37E94824E5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40" i="1" l="1"/>
  <c r="F40" i="1"/>
  <c r="C40" i="1"/>
  <c r="B40" i="1"/>
</calcChain>
</file>

<file path=xl/sharedStrings.xml><?xml version="1.0" encoding="utf-8"?>
<sst xmlns="http://schemas.openxmlformats.org/spreadsheetml/2006/main" count="86" uniqueCount="48">
  <si>
    <t>2025 base MBGA</t>
  </si>
  <si>
    <t>ACU</t>
  </si>
  <si>
    <t>Adelaide</t>
  </si>
  <si>
    <t>ANU</t>
  </si>
  <si>
    <t>Canberra</t>
  </si>
  <si>
    <t xml:space="preserve">CDU </t>
  </si>
  <si>
    <t>CQU</t>
  </si>
  <si>
    <t>CSU</t>
  </si>
  <si>
    <t>Curtin</t>
  </si>
  <si>
    <t xml:space="preserve">Deakin </t>
  </si>
  <si>
    <t xml:space="preserve">Edith Cowan </t>
  </si>
  <si>
    <t>Federation</t>
  </si>
  <si>
    <t xml:space="preserve">Flinders </t>
  </si>
  <si>
    <t xml:space="preserve">Griffith </t>
  </si>
  <si>
    <t xml:space="preserve">James Cook </t>
  </si>
  <si>
    <t>La Trobe</t>
  </si>
  <si>
    <t xml:space="preserve">Macquarie </t>
  </si>
  <si>
    <t>Melbourne</t>
  </si>
  <si>
    <t xml:space="preserve">Monash </t>
  </si>
  <si>
    <t xml:space="preserve">Murdoch </t>
  </si>
  <si>
    <t>Newcastle</t>
  </si>
  <si>
    <t xml:space="preserve">Notre Dame </t>
  </si>
  <si>
    <t xml:space="preserve">Queensland </t>
  </si>
  <si>
    <t>QUT</t>
  </si>
  <si>
    <t xml:space="preserve">RMIT </t>
  </si>
  <si>
    <t xml:space="preserve">Southern Cross </t>
  </si>
  <si>
    <t xml:space="preserve">Sthn QLD </t>
  </si>
  <si>
    <t xml:space="preserve">Sunshine Coast </t>
  </si>
  <si>
    <t xml:space="preserve">Swinburne </t>
  </si>
  <si>
    <t xml:space="preserve">Sydney </t>
  </si>
  <si>
    <t>Tasmania</t>
  </si>
  <si>
    <t>UNE</t>
  </si>
  <si>
    <t>UNSW</t>
  </si>
  <si>
    <t>UTS</t>
  </si>
  <si>
    <t>Victoria</t>
  </si>
  <si>
    <t>Western Australia</t>
  </si>
  <si>
    <t xml:space="preserve">Western Sydney </t>
  </si>
  <si>
    <t xml:space="preserve">Wollongong </t>
  </si>
  <si>
    <t xml:space="preserve">2026 base MBGA </t>
  </si>
  <si>
    <t xml:space="preserve">Total </t>
  </si>
  <si>
    <t xml:space="preserve">La Trobe </t>
  </si>
  <si>
    <t xml:space="preserve">University </t>
  </si>
  <si>
    <t>"Base" MBGA</t>
  </si>
  <si>
    <t xml:space="preserve">"Total" MBGA </t>
  </si>
  <si>
    <t xml:space="preserve">Source: University funding agreements dated May 2025 for 2025 and December 2025 for 2026. </t>
  </si>
  <si>
    <t xml:space="preserve">Note: University of Adelaide and University of South Australia in 2025 are combined for the purposes of the 2025-2026 comparison. </t>
  </si>
  <si>
    <t xml:space="preserve">2025 total MBGA </t>
  </si>
  <si>
    <t xml:space="preserve">2026 total MBGA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</si>
</sst>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5" formatCode="&quot;$&quot;#,##0;\-&quot;$&quot;#,##0"/>
    <numFmt numFmtId="164" formatCode="&quot;$&quot;#,##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1" fillId="0" borderId="1" xfId="0" applyFont="1" applyBorder="1"/>
    <xf numFmtId="0" fontId="0" fillId="0" borderId="1" xfId="0" applyBorder="1"/>
    <xf numFmtId="164" fontId="0" fillId="0" borderId="1" xfId="0" applyNumberFormat="1" applyBorder="1" applyAlignment="1">
      <alignment horizontal="center"/>
    </xf>
    <xf numFmtId="5" fontId="0" fillId="0" borderId="1" xfId="0" applyNumberFormat="1" applyBorder="1" applyAlignment="1">
      <alignment horizontal="center"/>
    </xf>
    <xf numFmtId="0" fontId="0" fillId="2" borderId="1" xfId="0" applyFill="1" applyBorder="1"/>
    <xf numFmtId="164" fontId="0" fillId="2" borderId="1" xfId="0" applyNumberFormat="1" applyFill="1" applyBorder="1" applyAlignment="1">
      <alignment horizontal="center"/>
    </xf>
    <xf numFmtId="0" fontId="1" fillId="0" borderId="0" xfId="0" quotePrefix="1" applyFont="1" applyAlignment="1">
      <alignment horizontal="center"/>
    </xf>
    <xf numFmtId="0" fontId="1" fillId="0" borderId="0" xfId="0" quotePrefix="1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E4F2D0-2252-4B09-9AFB-3B7340347972}">
  <dimension ref="A1:G43"/>
  <sheetViews>
    <sheetView tabSelected="1" workbookViewId="0">
      <selection activeCell="O19" sqref="O19"/>
    </sheetView>
  </sheetViews>
  <sheetFormatPr defaultRowHeight="15" x14ac:dyDescent="0.25"/>
  <cols>
    <col min="1" max="1" width="20.28515625" customWidth="1"/>
    <col min="2" max="2" width="16.85546875" customWidth="1"/>
    <col min="3" max="3" width="17.140625" customWidth="1"/>
    <col min="5" max="5" width="14.7109375" customWidth="1"/>
    <col min="6" max="6" width="20" customWidth="1"/>
    <col min="7" max="7" width="17.85546875" customWidth="1"/>
  </cols>
  <sheetData>
    <row r="1" spans="1:7" x14ac:dyDescent="0.25">
      <c r="A1" s="9" t="s">
        <v>42</v>
      </c>
      <c r="E1" s="8" t="s">
        <v>43</v>
      </c>
    </row>
    <row r="2" spans="1:7" x14ac:dyDescent="0.25">
      <c r="A2" s="2" t="s">
        <v>41</v>
      </c>
      <c r="B2" s="2" t="s">
        <v>0</v>
      </c>
      <c r="C2" s="2" t="s">
        <v>38</v>
      </c>
      <c r="D2" s="1"/>
      <c r="E2" s="2" t="s">
        <v>41</v>
      </c>
      <c r="F2" s="2" t="s">
        <v>46</v>
      </c>
      <c r="G2" s="2" t="s">
        <v>47</v>
      </c>
    </row>
    <row r="3" spans="1:7" x14ac:dyDescent="0.25">
      <c r="A3" s="3" t="s">
        <v>1</v>
      </c>
      <c r="B3" s="4">
        <v>265921213</v>
      </c>
      <c r="C3" s="5">
        <v>273313986</v>
      </c>
      <c r="E3" s="3" t="s">
        <v>1</v>
      </c>
      <c r="F3" s="4">
        <v>271619798</v>
      </c>
      <c r="G3" s="4">
        <v>275557674</v>
      </c>
    </row>
    <row r="4" spans="1:7" x14ac:dyDescent="0.25">
      <c r="A4" s="3" t="s">
        <v>2</v>
      </c>
      <c r="B4" s="4">
        <v>404775610</v>
      </c>
      <c r="C4" s="5">
        <v>415270939</v>
      </c>
      <c r="E4" s="3" t="s">
        <v>2</v>
      </c>
      <c r="F4" s="4">
        <v>419041321</v>
      </c>
      <c r="G4" s="4">
        <v>424262919</v>
      </c>
    </row>
    <row r="5" spans="1:7" x14ac:dyDescent="0.25">
      <c r="A5" s="3" t="s">
        <v>3</v>
      </c>
      <c r="B5" s="4">
        <v>69104720</v>
      </c>
      <c r="C5" s="5">
        <v>70763233</v>
      </c>
      <c r="E5" s="3" t="s">
        <v>3</v>
      </c>
      <c r="F5" s="4">
        <v>70960915</v>
      </c>
      <c r="G5" s="4">
        <v>72567300</v>
      </c>
    </row>
    <row r="6" spans="1:7" x14ac:dyDescent="0.25">
      <c r="A6" s="3" t="s">
        <v>4</v>
      </c>
      <c r="B6" s="4">
        <v>94337871</v>
      </c>
      <c r="C6" s="5">
        <v>95210457</v>
      </c>
      <c r="E6" s="3" t="s">
        <v>4</v>
      </c>
      <c r="F6" s="4">
        <v>95210457</v>
      </c>
      <c r="G6" s="4">
        <v>95210457</v>
      </c>
    </row>
    <row r="7" spans="1:7" x14ac:dyDescent="0.25">
      <c r="A7" s="3" t="s">
        <v>5</v>
      </c>
      <c r="B7" s="4">
        <v>65790860</v>
      </c>
      <c r="C7" s="5">
        <v>70144439</v>
      </c>
      <c r="E7" s="3" t="s">
        <v>5</v>
      </c>
      <c r="F7" s="4">
        <v>73754876</v>
      </c>
      <c r="G7" s="4">
        <v>73763636</v>
      </c>
    </row>
    <row r="8" spans="1:7" x14ac:dyDescent="0.25">
      <c r="A8" s="3" t="s">
        <v>6</v>
      </c>
      <c r="B8" s="4">
        <v>148142450</v>
      </c>
      <c r="C8" s="5">
        <v>149988864</v>
      </c>
      <c r="E8" s="3" t="s">
        <v>6</v>
      </c>
      <c r="F8" s="4">
        <v>149988864</v>
      </c>
      <c r="G8" s="4">
        <v>149988864</v>
      </c>
    </row>
    <row r="9" spans="1:7" x14ac:dyDescent="0.25">
      <c r="A9" s="3" t="s">
        <v>7</v>
      </c>
      <c r="B9" s="4">
        <v>202643765</v>
      </c>
      <c r="C9" s="5">
        <v>207245533</v>
      </c>
      <c r="E9" s="3" t="s">
        <v>7</v>
      </c>
      <c r="F9" s="4">
        <v>209613763</v>
      </c>
      <c r="G9" s="4">
        <v>213064751</v>
      </c>
    </row>
    <row r="10" spans="1:7" x14ac:dyDescent="0.25">
      <c r="A10" s="3" t="s">
        <v>8</v>
      </c>
      <c r="B10" s="4">
        <v>293066975</v>
      </c>
      <c r="C10" s="5">
        <v>300570408</v>
      </c>
      <c r="E10" s="3" t="s">
        <v>8</v>
      </c>
      <c r="F10" s="4">
        <v>302437970</v>
      </c>
      <c r="G10" s="4">
        <v>307870098</v>
      </c>
    </row>
    <row r="11" spans="1:7" x14ac:dyDescent="0.25">
      <c r="A11" s="3" t="s">
        <v>9</v>
      </c>
      <c r="B11" s="4">
        <v>284875677</v>
      </c>
      <c r="C11" s="5">
        <v>292087013</v>
      </c>
      <c r="E11" s="3" t="s">
        <v>9</v>
      </c>
      <c r="F11" s="4">
        <v>289828090</v>
      </c>
      <c r="G11" s="4">
        <v>294471596</v>
      </c>
    </row>
    <row r="12" spans="1:7" x14ac:dyDescent="0.25">
      <c r="A12" s="6" t="s">
        <v>10</v>
      </c>
      <c r="B12" s="4">
        <v>172446822</v>
      </c>
      <c r="C12" s="5">
        <v>176672597</v>
      </c>
      <c r="E12" s="3" t="s">
        <v>10</v>
      </c>
      <c r="F12" s="7">
        <v>179528677</v>
      </c>
      <c r="G12" s="4">
        <v>179528677</v>
      </c>
    </row>
    <row r="13" spans="1:7" x14ac:dyDescent="0.25">
      <c r="A13" s="6" t="s">
        <v>11</v>
      </c>
      <c r="B13" s="4">
        <v>101960903</v>
      </c>
      <c r="C13" s="5">
        <v>102220671</v>
      </c>
      <c r="E13" s="3" t="s">
        <v>11</v>
      </c>
      <c r="F13" s="7">
        <v>101960903</v>
      </c>
      <c r="G13" s="4">
        <v>102220671</v>
      </c>
    </row>
    <row r="14" spans="1:7" x14ac:dyDescent="0.25">
      <c r="A14" s="3" t="s">
        <v>12</v>
      </c>
      <c r="B14" s="4">
        <v>165307500</v>
      </c>
      <c r="C14" s="5">
        <v>165161650</v>
      </c>
      <c r="E14" s="3" t="s">
        <v>12</v>
      </c>
      <c r="F14" s="4">
        <v>168829523</v>
      </c>
      <c r="G14" s="4">
        <v>168829523</v>
      </c>
    </row>
    <row r="15" spans="1:7" x14ac:dyDescent="0.25">
      <c r="A15" s="3" t="s">
        <v>13</v>
      </c>
      <c r="B15" s="4">
        <v>268906757</v>
      </c>
      <c r="C15" s="5">
        <v>276371183</v>
      </c>
      <c r="E15" s="3" t="s">
        <v>13</v>
      </c>
      <c r="F15" s="4">
        <v>268906757</v>
      </c>
      <c r="G15" s="4">
        <v>276371183</v>
      </c>
    </row>
    <row r="16" spans="1:7" x14ac:dyDescent="0.25">
      <c r="A16" s="3" t="s">
        <v>14</v>
      </c>
      <c r="B16" s="4">
        <v>137407453</v>
      </c>
      <c r="C16" s="5">
        <v>139163985</v>
      </c>
      <c r="E16" s="3" t="s">
        <v>14</v>
      </c>
      <c r="F16" s="4">
        <v>139163985</v>
      </c>
      <c r="G16" s="4">
        <v>139163985</v>
      </c>
    </row>
    <row r="17" spans="1:7" x14ac:dyDescent="0.25">
      <c r="A17" s="3" t="s">
        <v>15</v>
      </c>
      <c r="B17" s="4">
        <v>274830844</v>
      </c>
      <c r="C17" s="5">
        <v>275467188</v>
      </c>
      <c r="E17" s="3" t="s">
        <v>40</v>
      </c>
      <c r="F17" s="4">
        <v>274830844</v>
      </c>
      <c r="G17" s="4">
        <v>275467188</v>
      </c>
    </row>
    <row r="18" spans="1:7" x14ac:dyDescent="0.25">
      <c r="A18" s="3" t="s">
        <v>16</v>
      </c>
      <c r="B18" s="4">
        <v>164779952</v>
      </c>
      <c r="C18" s="5">
        <v>168375441</v>
      </c>
      <c r="E18" s="3" t="s">
        <v>16</v>
      </c>
      <c r="F18" s="4">
        <v>169069275</v>
      </c>
      <c r="G18" s="4">
        <v>171835765</v>
      </c>
    </row>
    <row r="19" spans="1:7" x14ac:dyDescent="0.25">
      <c r="A19" s="3" t="s">
        <v>17</v>
      </c>
      <c r="B19" s="4">
        <v>272494136</v>
      </c>
      <c r="C19" s="5">
        <v>279033982</v>
      </c>
      <c r="E19" s="3" t="s">
        <v>17</v>
      </c>
      <c r="F19" s="4">
        <v>276005738</v>
      </c>
      <c r="G19" s="4">
        <v>283184150</v>
      </c>
    </row>
    <row r="20" spans="1:7" x14ac:dyDescent="0.25">
      <c r="A20" s="3" t="s">
        <v>18</v>
      </c>
      <c r="B20" s="4">
        <v>329227081</v>
      </c>
      <c r="C20" s="5">
        <v>337128523</v>
      </c>
      <c r="E20" s="3" t="s">
        <v>18</v>
      </c>
      <c r="F20" s="4">
        <v>335905846</v>
      </c>
      <c r="G20" s="4">
        <v>340451478</v>
      </c>
    </row>
    <row r="21" spans="1:7" x14ac:dyDescent="0.25">
      <c r="A21" s="3" t="s">
        <v>19</v>
      </c>
      <c r="B21" s="4">
        <v>101218735</v>
      </c>
      <c r="C21" s="5">
        <v>102482219</v>
      </c>
      <c r="E21" s="3" t="s">
        <v>19</v>
      </c>
      <c r="F21" s="4">
        <v>103018386</v>
      </c>
      <c r="G21" s="4">
        <v>103018387</v>
      </c>
    </row>
    <row r="22" spans="1:7" x14ac:dyDescent="0.25">
      <c r="A22" s="3" t="s">
        <v>20</v>
      </c>
      <c r="B22" s="4">
        <v>234460835</v>
      </c>
      <c r="C22" s="5">
        <v>240075658</v>
      </c>
      <c r="E22" s="3" t="s">
        <v>20</v>
      </c>
      <c r="F22" s="4">
        <v>242651015</v>
      </c>
      <c r="G22" s="4">
        <v>246280733</v>
      </c>
    </row>
    <row r="23" spans="1:7" x14ac:dyDescent="0.25">
      <c r="A23" s="3" t="s">
        <v>21</v>
      </c>
      <c r="B23" s="4">
        <v>85639984</v>
      </c>
      <c r="C23" s="5">
        <v>91933131</v>
      </c>
      <c r="E23" s="3" t="s">
        <v>21</v>
      </c>
      <c r="F23" s="4">
        <v>91933131</v>
      </c>
      <c r="G23" s="4">
        <v>91933131</v>
      </c>
    </row>
    <row r="24" spans="1:7" x14ac:dyDescent="0.25">
      <c r="A24" s="3" t="s">
        <v>22</v>
      </c>
      <c r="B24" s="4">
        <v>299105691</v>
      </c>
      <c r="C24" s="5">
        <v>306920502</v>
      </c>
      <c r="E24" s="3" t="s">
        <v>22</v>
      </c>
      <c r="F24" s="4">
        <v>303621504</v>
      </c>
      <c r="G24" s="4">
        <v>311803841</v>
      </c>
    </row>
    <row r="25" spans="1:7" x14ac:dyDescent="0.25">
      <c r="A25" s="3" t="s">
        <v>23</v>
      </c>
      <c r="B25" s="4">
        <v>308370800</v>
      </c>
      <c r="C25" s="5">
        <v>316071142</v>
      </c>
      <c r="E25" s="3" t="s">
        <v>23</v>
      </c>
      <c r="F25" s="4">
        <v>315035296</v>
      </c>
      <c r="G25" s="4">
        <v>318688882</v>
      </c>
    </row>
    <row r="26" spans="1:7" x14ac:dyDescent="0.25">
      <c r="A26" s="3" t="s">
        <v>24</v>
      </c>
      <c r="B26" s="4">
        <v>280774981</v>
      </c>
      <c r="C26" s="5">
        <v>288149919</v>
      </c>
      <c r="E26" s="3" t="s">
        <v>24</v>
      </c>
      <c r="F26" s="4">
        <v>288538047</v>
      </c>
      <c r="G26" s="4">
        <v>295694104</v>
      </c>
    </row>
    <row r="27" spans="1:7" x14ac:dyDescent="0.25">
      <c r="A27" s="3" t="s">
        <v>25</v>
      </c>
      <c r="B27" s="4">
        <v>95728298</v>
      </c>
      <c r="C27" s="5">
        <v>98661921</v>
      </c>
      <c r="E27" s="3" t="s">
        <v>25</v>
      </c>
      <c r="F27" s="4">
        <v>102376431</v>
      </c>
      <c r="G27" s="4">
        <v>103065400</v>
      </c>
    </row>
    <row r="28" spans="1:7" x14ac:dyDescent="0.25">
      <c r="A28" s="3" t="s">
        <v>26</v>
      </c>
      <c r="B28" s="4">
        <v>156273788</v>
      </c>
      <c r="C28" s="5">
        <v>156950163</v>
      </c>
      <c r="E28" s="3" t="s">
        <v>26</v>
      </c>
      <c r="F28" s="4">
        <v>156950163</v>
      </c>
      <c r="G28" s="4">
        <v>156950163</v>
      </c>
    </row>
    <row r="29" spans="1:7" x14ac:dyDescent="0.25">
      <c r="A29" s="3" t="s">
        <v>27</v>
      </c>
      <c r="B29" s="4">
        <v>170887205</v>
      </c>
      <c r="C29" s="5">
        <v>172450628</v>
      </c>
      <c r="E29" s="3" t="s">
        <v>27</v>
      </c>
      <c r="F29" s="4">
        <v>172450628</v>
      </c>
      <c r="G29" s="4">
        <v>172450628</v>
      </c>
    </row>
    <row r="30" spans="1:7" x14ac:dyDescent="0.25">
      <c r="A30" s="3" t="s">
        <v>28</v>
      </c>
      <c r="B30" s="4">
        <v>165805121</v>
      </c>
      <c r="C30" s="5">
        <v>170083876</v>
      </c>
      <c r="E30" s="3" t="s">
        <v>28</v>
      </c>
      <c r="F30" s="4">
        <v>169034524</v>
      </c>
      <c r="G30" s="4">
        <v>172547559</v>
      </c>
    </row>
    <row r="31" spans="1:7" x14ac:dyDescent="0.25">
      <c r="A31" s="3" t="s">
        <v>29</v>
      </c>
      <c r="B31" s="4">
        <v>303352168</v>
      </c>
      <c r="C31" s="5">
        <v>310632620</v>
      </c>
      <c r="E31" s="3" t="s">
        <v>29</v>
      </c>
      <c r="F31" s="4">
        <v>304697458</v>
      </c>
      <c r="G31" s="4">
        <v>311239464</v>
      </c>
    </row>
    <row r="32" spans="1:7" x14ac:dyDescent="0.25">
      <c r="A32" s="3" t="s">
        <v>30</v>
      </c>
      <c r="B32" s="4">
        <v>228408793</v>
      </c>
      <c r="C32" s="5">
        <v>229283077</v>
      </c>
      <c r="E32" s="3" t="s">
        <v>30</v>
      </c>
      <c r="F32" s="4">
        <v>229283077</v>
      </c>
      <c r="G32" s="4">
        <v>229283077</v>
      </c>
    </row>
    <row r="33" spans="1:7" x14ac:dyDescent="0.25">
      <c r="A33" s="3" t="s">
        <v>31</v>
      </c>
      <c r="B33" s="4">
        <v>115334272</v>
      </c>
      <c r="C33" s="5">
        <v>115766618</v>
      </c>
      <c r="E33" s="3" t="s">
        <v>31</v>
      </c>
      <c r="F33" s="4">
        <v>115766618</v>
      </c>
      <c r="G33" s="4">
        <v>115766618</v>
      </c>
    </row>
    <row r="34" spans="1:7" x14ac:dyDescent="0.25">
      <c r="A34" s="3" t="s">
        <v>32</v>
      </c>
      <c r="B34" s="4">
        <v>270847755</v>
      </c>
      <c r="C34" s="5">
        <v>278358688</v>
      </c>
      <c r="E34" s="3" t="s">
        <v>32</v>
      </c>
      <c r="F34" s="4">
        <v>279977241</v>
      </c>
      <c r="G34" s="4">
        <v>285680433</v>
      </c>
    </row>
    <row r="35" spans="1:7" x14ac:dyDescent="0.25">
      <c r="A35" s="3" t="s">
        <v>33</v>
      </c>
      <c r="B35" s="4">
        <v>221861028</v>
      </c>
      <c r="C35" s="5">
        <v>225910205</v>
      </c>
      <c r="E35" s="3" t="s">
        <v>33</v>
      </c>
      <c r="F35" s="4">
        <v>225827282</v>
      </c>
      <c r="G35" s="4">
        <v>228943368</v>
      </c>
    </row>
    <row r="36" spans="1:7" x14ac:dyDescent="0.25">
      <c r="A36" s="3" t="s">
        <v>34</v>
      </c>
      <c r="B36" s="4">
        <v>136988993</v>
      </c>
      <c r="C36" s="5">
        <v>141287331</v>
      </c>
      <c r="E36" s="3" t="s">
        <v>34</v>
      </c>
      <c r="F36" s="4">
        <v>143859305</v>
      </c>
      <c r="G36" s="4">
        <v>145166576</v>
      </c>
    </row>
    <row r="37" spans="1:7" x14ac:dyDescent="0.25">
      <c r="A37" s="3" t="s">
        <v>35</v>
      </c>
      <c r="B37" s="4">
        <v>154581674</v>
      </c>
      <c r="C37" s="5">
        <v>158291607</v>
      </c>
      <c r="E37" s="3" t="s">
        <v>35</v>
      </c>
      <c r="F37" s="4">
        <v>155932583</v>
      </c>
      <c r="G37" s="4">
        <v>159501038</v>
      </c>
    </row>
    <row r="38" spans="1:7" x14ac:dyDescent="0.25">
      <c r="A38" s="3" t="s">
        <v>36</v>
      </c>
      <c r="B38" s="4">
        <v>288400925</v>
      </c>
      <c r="C38" s="5">
        <v>295621812</v>
      </c>
      <c r="E38" s="3" t="s">
        <v>36</v>
      </c>
      <c r="F38" s="4">
        <v>295356125</v>
      </c>
      <c r="G38" s="4">
        <v>299201430</v>
      </c>
    </row>
    <row r="39" spans="1:7" x14ac:dyDescent="0.25">
      <c r="A39" s="3" t="s">
        <v>37</v>
      </c>
      <c r="B39" s="4">
        <v>146684717</v>
      </c>
      <c r="C39" s="5">
        <v>151380765</v>
      </c>
      <c r="E39" s="3" t="s">
        <v>37</v>
      </c>
      <c r="F39" s="4">
        <v>160176430</v>
      </c>
      <c r="G39" s="4">
        <v>160828105</v>
      </c>
    </row>
    <row r="40" spans="1:7" x14ac:dyDescent="0.25">
      <c r="A40" s="3" t="s">
        <v>39</v>
      </c>
      <c r="B40" s="4">
        <f>SUM(B3:B39)</f>
        <v>7480746352</v>
      </c>
      <c r="C40" s="5">
        <f>SUM(C3:C39)</f>
        <v>7644501974</v>
      </c>
      <c r="E40" s="3" t="s">
        <v>39</v>
      </c>
      <c r="F40" s="4">
        <f t="shared" ref="F40:G40" si="0">SUM(F3:F39)</f>
        <v>7653142846</v>
      </c>
      <c r="G40" s="4">
        <f t="shared" si="0"/>
        <v>7751852852</v>
      </c>
    </row>
    <row r="42" spans="1:7" x14ac:dyDescent="0.25">
      <c r="A42" t="s">
        <v>44</v>
      </c>
    </row>
    <row r="43" spans="1:7" x14ac:dyDescent="0.25">
      <c r="A43" t="s">
        <v>45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Andrew Norton</dc:creator>
  <cp:lastModifiedBy>Andrew Norton</cp:lastModifiedBy>
  <dcterms:created xsi:type="dcterms:W3CDTF">2026-01-29T05:36:09Z</dcterms:created>
  <dcterms:modified xsi:type="dcterms:W3CDTF">2026-01-29T22:46:54Z</dcterms:modified>
</cp:coreProperties>
</file>