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y Drive\Statistics\Statistics 2026\Journalists and inquiries 2026\"/>
    </mc:Choice>
  </mc:AlternateContent>
  <xr:revisionPtr revIDLastSave="0" documentId="13_ncr:1_{0DD2E8F1-3413-4144-ADF6-834C58FEFD29}" xr6:coauthVersionLast="47" xr6:coauthVersionMax="47" xr10:uidLastSave="{00000000-0000-0000-0000-000000000000}"/>
  <bookViews>
    <workbookView xWindow="-120" yWindow="-120" windowWidth="29040" windowHeight="15720" xr2:uid="{673CF454-545B-492C-A693-264D0C823C4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41" i="1" l="1"/>
  <c r="C41" i="1"/>
  <c r="B41" i="1"/>
  <c r="E40" i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21" i="1"/>
  <c r="E20" i="1"/>
  <c r="E19" i="1"/>
  <c r="E18" i="1"/>
  <c r="E17" i="1"/>
  <c r="E16" i="1"/>
  <c r="E15" i="1"/>
  <c r="E14" i="1"/>
  <c r="E13" i="1"/>
  <c r="E12" i="1"/>
  <c r="E11" i="1"/>
  <c r="E10" i="1"/>
  <c r="E9" i="1"/>
  <c r="E8" i="1"/>
  <c r="E7" i="1"/>
  <c r="E6" i="1"/>
  <c r="E5" i="1"/>
  <c r="E4" i="1"/>
  <c r="E41" i="1" s="1"/>
</calcChain>
</file>

<file path=xl/sharedStrings.xml><?xml version="1.0" encoding="utf-8"?>
<sst xmlns="http://schemas.openxmlformats.org/spreadsheetml/2006/main" count="43" uniqueCount="42">
  <si>
    <t xml:space="preserve">University </t>
  </si>
  <si>
    <t xml:space="preserve">Outreach </t>
  </si>
  <si>
    <t xml:space="preserve">Regional </t>
  </si>
  <si>
    <t xml:space="preserve">Equity </t>
  </si>
  <si>
    <t xml:space="preserve">Total </t>
  </si>
  <si>
    <t>Australian Catholic University</t>
  </si>
  <si>
    <t>Charles Sturt University</t>
  </si>
  <si>
    <t>Macquarie University</t>
  </si>
  <si>
    <t>Southern Cross University</t>
  </si>
  <si>
    <t>The University of New England</t>
  </si>
  <si>
    <t>The University of New South Wales</t>
  </si>
  <si>
    <t>The University of Newcastle</t>
  </si>
  <si>
    <t>The University of Sydney</t>
  </si>
  <si>
    <t>University of Technology Sydney</t>
  </si>
  <si>
    <t>University of Western Sydney</t>
  </si>
  <si>
    <t>University of Wollongong</t>
  </si>
  <si>
    <t>Deakin University</t>
  </si>
  <si>
    <t>Federation University Australia</t>
  </si>
  <si>
    <t>La Trobe University</t>
  </si>
  <si>
    <t>Monash University</t>
  </si>
  <si>
    <t>RMIT</t>
  </si>
  <si>
    <t>Swinburne University of Technology</t>
  </si>
  <si>
    <t>The University of Melbourne</t>
  </si>
  <si>
    <t>Victoria University</t>
  </si>
  <si>
    <t>Central Queensland University</t>
  </si>
  <si>
    <t>Griffith University</t>
  </si>
  <si>
    <t>James Cook University</t>
  </si>
  <si>
    <t>Queensland University of Technology</t>
  </si>
  <si>
    <t>The University of Queensland</t>
  </si>
  <si>
    <t>University of Southern Queensland</t>
  </si>
  <si>
    <t>University of the Sunshine Coast</t>
  </si>
  <si>
    <t>Curtin University of Technology</t>
  </si>
  <si>
    <t>Edith Cowan University</t>
  </si>
  <si>
    <t>Murdoch University</t>
  </si>
  <si>
    <t>The University of Notre Dame Australia</t>
  </si>
  <si>
    <t>The University of Western Australia</t>
  </si>
  <si>
    <t>Adelaide University</t>
  </si>
  <si>
    <t>University of Tasmania</t>
  </si>
  <si>
    <t>Charles Darwin University</t>
  </si>
  <si>
    <t>University of Canberra</t>
  </si>
  <si>
    <t>The Australian National University</t>
  </si>
  <si>
    <t>Flinders University of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</si>
</sst>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 applyAlignment="1">
      <alignment horizontal="left"/>
    </xf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3" fillId="0" borderId="1" xfId="0" applyFont="1" applyBorder="1" applyAlignment="1">
      <alignment horizontal="left" vertical="top" wrapText="1"/>
    </xf>
    <xf numFmtId="164" fontId="4" fillId="0" borderId="1" xfId="0" applyNumberFormat="1" applyFont="1" applyBorder="1" applyAlignment="1">
      <alignment horizontal="right" vertical="top" shrinkToFit="1"/>
    </xf>
    <xf numFmtId="164" fontId="5" fillId="0" borderId="1" xfId="0" applyNumberFormat="1" applyFont="1" applyBorder="1" applyAlignment="1">
      <alignment horizontal="right"/>
    </xf>
    <xf numFmtId="164" fontId="4" fillId="0" borderId="1" xfId="0" applyNumberFormat="1" applyFont="1" applyBorder="1" applyAlignment="1">
      <alignment vertical="top" shrinkToFit="1"/>
    </xf>
    <xf numFmtId="164" fontId="4" fillId="0" borderId="1" xfId="0" applyNumberFormat="1" applyFont="1" applyBorder="1" applyAlignment="1">
      <alignment horizontal="right" vertical="center" shrinkToFit="1"/>
    </xf>
    <xf numFmtId="164" fontId="4" fillId="0" borderId="1" xfId="0" applyNumberFormat="1" applyFont="1" applyBorder="1" applyAlignment="1">
      <alignment vertical="center" shrinkToFit="1"/>
    </xf>
    <xf numFmtId="0" fontId="3" fillId="0" borderId="1" xfId="0" applyFont="1" applyBorder="1" applyAlignment="1">
      <alignment horizontal="left" wrapText="1"/>
    </xf>
    <xf numFmtId="164" fontId="4" fillId="0" borderId="1" xfId="0" applyNumberFormat="1" applyFont="1" applyBorder="1" applyAlignment="1">
      <alignment horizontal="right" shrinkToFit="1"/>
    </xf>
    <xf numFmtId="164" fontId="4" fillId="0" borderId="1" xfId="0" applyNumberFormat="1" applyFont="1" applyBorder="1" applyAlignment="1">
      <alignment shrinkToFit="1"/>
    </xf>
    <xf numFmtId="0" fontId="6" fillId="0" borderId="1" xfId="0" applyFont="1" applyBorder="1" applyAlignment="1">
      <alignment horizontal="left" vertical="top" wrapText="1"/>
    </xf>
    <xf numFmtId="164" fontId="1" fillId="0" borderId="1" xfId="0" applyNumberFormat="1" applyFont="1" applyBorder="1" applyAlignment="1">
      <alignment horizontal="right"/>
    </xf>
    <xf numFmtId="164" fontId="1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F5080D-7486-475B-A238-9A27FFE773EE}">
  <dimension ref="A2:E41"/>
  <sheetViews>
    <sheetView tabSelected="1" workbookViewId="0">
      <selection activeCell="N19" sqref="N19"/>
    </sheetView>
  </sheetViews>
  <sheetFormatPr defaultRowHeight="15" x14ac:dyDescent="0.25"/>
  <cols>
    <col min="1" max="1" width="39.28515625" customWidth="1"/>
    <col min="2" max="2" width="17.42578125" customWidth="1"/>
    <col min="3" max="3" width="12.140625" customWidth="1"/>
    <col min="4" max="4" width="12.28515625" customWidth="1"/>
    <col min="5" max="5" width="13" customWidth="1"/>
  </cols>
  <sheetData>
    <row r="2" spans="1:5" x14ac:dyDescent="0.25">
      <c r="A2" s="1">
        <v>2026</v>
      </c>
    </row>
    <row r="3" spans="1:5" ht="15.75" x14ac:dyDescent="0.25">
      <c r="A3" s="2" t="s">
        <v>0</v>
      </c>
      <c r="B3" s="2" t="s">
        <v>1</v>
      </c>
      <c r="C3" s="2" t="s">
        <v>2</v>
      </c>
      <c r="D3" s="2" t="s">
        <v>3</v>
      </c>
      <c r="E3" s="3" t="s">
        <v>4</v>
      </c>
    </row>
    <row r="4" spans="1:5" ht="15.75" x14ac:dyDescent="0.25">
      <c r="A4" s="4" t="s">
        <v>5</v>
      </c>
      <c r="B4" s="5">
        <v>819564</v>
      </c>
      <c r="C4" s="6">
        <v>1197212</v>
      </c>
      <c r="D4" s="7">
        <v>9776838</v>
      </c>
      <c r="E4" s="6">
        <f>SUM(B4:D4)</f>
        <v>11793614</v>
      </c>
    </row>
    <row r="5" spans="1:5" ht="15.75" x14ac:dyDescent="0.25">
      <c r="A5" s="4" t="s">
        <v>6</v>
      </c>
      <c r="B5" s="5">
        <v>2877539</v>
      </c>
      <c r="C5" s="6">
        <v>15592921</v>
      </c>
      <c r="D5" s="7">
        <v>20630480</v>
      </c>
      <c r="E5" s="6">
        <f t="shared" ref="E5:E40" si="0">SUM(B5:D5)</f>
        <v>39100940</v>
      </c>
    </row>
    <row r="6" spans="1:5" ht="15.75" x14ac:dyDescent="0.25">
      <c r="A6" s="4" t="s">
        <v>7</v>
      </c>
      <c r="B6" s="5">
        <v>588211</v>
      </c>
      <c r="C6" s="6">
        <v>0</v>
      </c>
      <c r="D6" s="7">
        <v>7358560</v>
      </c>
      <c r="E6" s="6">
        <f t="shared" si="0"/>
        <v>7946771</v>
      </c>
    </row>
    <row r="7" spans="1:5" ht="15.75" x14ac:dyDescent="0.25">
      <c r="A7" s="4" t="s">
        <v>8</v>
      </c>
      <c r="B7" s="5">
        <v>1092705</v>
      </c>
      <c r="C7" s="6">
        <v>1892455</v>
      </c>
      <c r="D7" s="7">
        <v>8832718</v>
      </c>
      <c r="E7" s="6">
        <f t="shared" si="0"/>
        <v>11817878</v>
      </c>
    </row>
    <row r="8" spans="1:5" ht="15.75" x14ac:dyDescent="0.25">
      <c r="A8" s="4" t="s">
        <v>9</v>
      </c>
      <c r="B8" s="5">
        <v>1572131</v>
      </c>
      <c r="C8" s="6">
        <v>9010824</v>
      </c>
      <c r="D8" s="7">
        <v>12134482</v>
      </c>
      <c r="E8" s="6">
        <f t="shared" si="0"/>
        <v>22717437</v>
      </c>
    </row>
    <row r="9" spans="1:5" ht="15.75" x14ac:dyDescent="0.25">
      <c r="A9" s="4" t="s">
        <v>10</v>
      </c>
      <c r="B9" s="5">
        <v>657180</v>
      </c>
      <c r="C9" s="6">
        <v>0</v>
      </c>
      <c r="D9" s="7">
        <v>5946921</v>
      </c>
      <c r="E9" s="6">
        <f t="shared" si="0"/>
        <v>6604101</v>
      </c>
    </row>
    <row r="10" spans="1:5" ht="15.75" x14ac:dyDescent="0.25">
      <c r="A10" s="4" t="s">
        <v>11</v>
      </c>
      <c r="B10" s="5">
        <v>1752786</v>
      </c>
      <c r="C10" s="6">
        <v>0</v>
      </c>
      <c r="D10" s="7">
        <v>20530189</v>
      </c>
      <c r="E10" s="6">
        <f t="shared" si="0"/>
        <v>22282975</v>
      </c>
    </row>
    <row r="11" spans="1:5" ht="15.75" x14ac:dyDescent="0.25">
      <c r="A11" s="4" t="s">
        <v>12</v>
      </c>
      <c r="B11" s="5">
        <v>594451</v>
      </c>
      <c r="C11" s="6">
        <v>96462</v>
      </c>
      <c r="D11" s="7">
        <v>6444497</v>
      </c>
      <c r="E11" s="6">
        <f t="shared" si="0"/>
        <v>7135410</v>
      </c>
    </row>
    <row r="12" spans="1:5" ht="15.75" x14ac:dyDescent="0.25">
      <c r="A12" s="4" t="s">
        <v>13</v>
      </c>
      <c r="B12" s="5">
        <v>561186</v>
      </c>
      <c r="C12" s="6">
        <v>0</v>
      </c>
      <c r="D12" s="7">
        <v>8236432</v>
      </c>
      <c r="E12" s="6">
        <f t="shared" si="0"/>
        <v>8797618</v>
      </c>
    </row>
    <row r="13" spans="1:5" ht="15.75" x14ac:dyDescent="0.25">
      <c r="A13" s="4" t="s">
        <v>14</v>
      </c>
      <c r="B13" s="5">
        <v>1419898</v>
      </c>
      <c r="C13" s="6">
        <v>0</v>
      </c>
      <c r="D13" s="7">
        <v>23702612</v>
      </c>
      <c r="E13" s="6">
        <f t="shared" si="0"/>
        <v>25122510</v>
      </c>
    </row>
    <row r="14" spans="1:5" ht="15.75" x14ac:dyDescent="0.25">
      <c r="A14" s="4" t="s">
        <v>15</v>
      </c>
      <c r="B14" s="5">
        <v>1161267</v>
      </c>
      <c r="C14" s="6">
        <v>600616</v>
      </c>
      <c r="D14" s="7">
        <v>11952335</v>
      </c>
      <c r="E14" s="6">
        <f t="shared" si="0"/>
        <v>13714218</v>
      </c>
    </row>
    <row r="15" spans="1:5" ht="15.75" x14ac:dyDescent="0.25">
      <c r="A15" s="4" t="s">
        <v>16</v>
      </c>
      <c r="B15" s="8">
        <v>1700173</v>
      </c>
      <c r="C15" s="6">
        <v>538405</v>
      </c>
      <c r="D15" s="9">
        <v>12815190</v>
      </c>
      <c r="E15" s="6">
        <f t="shared" si="0"/>
        <v>15053768</v>
      </c>
    </row>
    <row r="16" spans="1:5" ht="15.75" x14ac:dyDescent="0.25">
      <c r="A16" s="4" t="s">
        <v>17</v>
      </c>
      <c r="B16" s="5">
        <v>769094</v>
      </c>
      <c r="C16" s="6">
        <v>5464258</v>
      </c>
      <c r="D16" s="7">
        <v>6374874</v>
      </c>
      <c r="E16" s="6">
        <f t="shared" si="0"/>
        <v>12608226</v>
      </c>
    </row>
    <row r="17" spans="1:5" ht="15.75" x14ac:dyDescent="0.25">
      <c r="A17" s="4" t="s">
        <v>18</v>
      </c>
      <c r="B17" s="5">
        <v>1419938</v>
      </c>
      <c r="C17" s="6">
        <v>4482337</v>
      </c>
      <c r="D17" s="7">
        <v>12638020</v>
      </c>
      <c r="E17" s="6">
        <f t="shared" si="0"/>
        <v>18540295</v>
      </c>
    </row>
    <row r="18" spans="1:5" ht="15.75" x14ac:dyDescent="0.25">
      <c r="A18" s="4" t="s">
        <v>19</v>
      </c>
      <c r="B18" s="5">
        <v>1019835</v>
      </c>
      <c r="C18" s="6">
        <v>103452</v>
      </c>
      <c r="D18" s="7">
        <v>9505244</v>
      </c>
      <c r="E18" s="6">
        <f t="shared" si="0"/>
        <v>10628531</v>
      </c>
    </row>
    <row r="19" spans="1:5" ht="15.75" x14ac:dyDescent="0.25">
      <c r="A19" s="4" t="s">
        <v>20</v>
      </c>
      <c r="B19" s="5">
        <v>967839</v>
      </c>
      <c r="C19" s="6">
        <v>0</v>
      </c>
      <c r="D19" s="7">
        <v>11975968</v>
      </c>
      <c r="E19" s="6">
        <f t="shared" si="0"/>
        <v>12943807</v>
      </c>
    </row>
    <row r="20" spans="1:5" ht="15.75" x14ac:dyDescent="0.25">
      <c r="A20" s="4" t="s">
        <v>21</v>
      </c>
      <c r="B20" s="5">
        <v>1443458</v>
      </c>
      <c r="C20" s="6">
        <v>0</v>
      </c>
      <c r="D20" s="7">
        <v>13167600</v>
      </c>
      <c r="E20" s="6">
        <f t="shared" si="0"/>
        <v>14611058</v>
      </c>
    </row>
    <row r="21" spans="1:5" ht="15.75" x14ac:dyDescent="0.25">
      <c r="A21" s="4" t="s">
        <v>22</v>
      </c>
      <c r="B21" s="5">
        <v>553103</v>
      </c>
      <c r="C21" s="6">
        <v>144518</v>
      </c>
      <c r="D21" s="7">
        <v>3279636</v>
      </c>
      <c r="E21" s="6">
        <f t="shared" si="0"/>
        <v>3977257</v>
      </c>
    </row>
    <row r="22" spans="1:5" ht="15.75" x14ac:dyDescent="0.25">
      <c r="A22" s="4" t="s">
        <v>23</v>
      </c>
      <c r="B22" s="5">
        <v>630142</v>
      </c>
      <c r="C22" s="6">
        <v>0</v>
      </c>
      <c r="D22" s="7">
        <v>9061697</v>
      </c>
      <c r="E22" s="6">
        <f t="shared" si="0"/>
        <v>9691839</v>
      </c>
    </row>
    <row r="23" spans="1:5" ht="15.75" x14ac:dyDescent="0.25">
      <c r="A23" s="4" t="s">
        <v>24</v>
      </c>
      <c r="B23" s="8">
        <v>2311451</v>
      </c>
      <c r="C23" s="6">
        <v>10973513</v>
      </c>
      <c r="D23" s="9">
        <v>18031763</v>
      </c>
      <c r="E23" s="6">
        <f t="shared" si="0"/>
        <v>31316727</v>
      </c>
    </row>
    <row r="24" spans="1:5" ht="15.75" x14ac:dyDescent="0.25">
      <c r="A24" s="4" t="s">
        <v>25</v>
      </c>
      <c r="B24" s="5">
        <v>1604820</v>
      </c>
      <c r="C24" s="6">
        <v>0</v>
      </c>
      <c r="D24" s="7">
        <v>18784130</v>
      </c>
      <c r="E24" s="6">
        <f t="shared" si="0"/>
        <v>20388950</v>
      </c>
    </row>
    <row r="25" spans="1:5" ht="15.75" x14ac:dyDescent="0.25">
      <c r="A25" s="4" t="s">
        <v>26</v>
      </c>
      <c r="B25" s="5">
        <v>1465706</v>
      </c>
      <c r="C25" s="6">
        <v>20543960</v>
      </c>
      <c r="D25" s="7">
        <v>9161930</v>
      </c>
      <c r="E25" s="6">
        <f t="shared" si="0"/>
        <v>31171596</v>
      </c>
    </row>
    <row r="26" spans="1:5" ht="15.75" x14ac:dyDescent="0.25">
      <c r="A26" s="10" t="s">
        <v>27</v>
      </c>
      <c r="B26" s="11">
        <v>1414295</v>
      </c>
      <c r="C26" s="6">
        <v>0</v>
      </c>
      <c r="D26" s="12">
        <v>15395212</v>
      </c>
      <c r="E26" s="6">
        <f t="shared" si="0"/>
        <v>16809507</v>
      </c>
    </row>
    <row r="27" spans="1:5" ht="15.75" x14ac:dyDescent="0.25">
      <c r="A27" s="4" t="s">
        <v>28</v>
      </c>
      <c r="B27" s="5">
        <v>1115742</v>
      </c>
      <c r="C27" s="6">
        <v>1418446</v>
      </c>
      <c r="D27" s="7">
        <v>8252854</v>
      </c>
      <c r="E27" s="6">
        <f t="shared" si="0"/>
        <v>10787042</v>
      </c>
    </row>
    <row r="28" spans="1:5" ht="15.75" x14ac:dyDescent="0.25">
      <c r="A28" s="4" t="s">
        <v>29</v>
      </c>
      <c r="B28" s="5">
        <v>1763668</v>
      </c>
      <c r="C28" s="6">
        <v>8567687</v>
      </c>
      <c r="D28" s="7">
        <v>14901020</v>
      </c>
      <c r="E28" s="6">
        <f t="shared" si="0"/>
        <v>25232375</v>
      </c>
    </row>
    <row r="29" spans="1:5" ht="15.75" x14ac:dyDescent="0.25">
      <c r="A29" s="4" t="s">
        <v>30</v>
      </c>
      <c r="B29" s="5">
        <v>1162212</v>
      </c>
      <c r="C29" s="6">
        <v>521977</v>
      </c>
      <c r="D29" s="7">
        <v>12896145</v>
      </c>
      <c r="E29" s="6">
        <f t="shared" si="0"/>
        <v>14580334</v>
      </c>
    </row>
    <row r="30" spans="1:5" ht="15.75" x14ac:dyDescent="0.25">
      <c r="A30" s="4" t="s">
        <v>31</v>
      </c>
      <c r="B30" s="8">
        <v>1874462</v>
      </c>
      <c r="C30" s="6">
        <v>377460</v>
      </c>
      <c r="D30" s="9">
        <v>21789867</v>
      </c>
      <c r="E30" s="6">
        <f t="shared" si="0"/>
        <v>24041789</v>
      </c>
    </row>
    <row r="31" spans="1:5" ht="15.75" x14ac:dyDescent="0.25">
      <c r="A31" s="4" t="s">
        <v>32</v>
      </c>
      <c r="B31" s="5">
        <v>861576</v>
      </c>
      <c r="C31" s="6">
        <v>562637</v>
      </c>
      <c r="D31" s="7">
        <v>10419350</v>
      </c>
      <c r="E31" s="6">
        <f t="shared" si="0"/>
        <v>11843563</v>
      </c>
    </row>
    <row r="32" spans="1:5" ht="15.75" x14ac:dyDescent="0.25">
      <c r="A32" s="4" t="s">
        <v>33</v>
      </c>
      <c r="B32" s="5">
        <v>547870</v>
      </c>
      <c r="C32" s="6">
        <v>0</v>
      </c>
      <c r="D32" s="7">
        <v>7555654</v>
      </c>
      <c r="E32" s="6">
        <f t="shared" si="0"/>
        <v>8103524</v>
      </c>
    </row>
    <row r="33" spans="1:5" ht="15.75" x14ac:dyDescent="0.25">
      <c r="A33" s="4" t="s">
        <v>34</v>
      </c>
      <c r="B33" s="11">
        <v>221418</v>
      </c>
      <c r="C33" s="6">
        <v>0</v>
      </c>
      <c r="D33" s="12">
        <v>3136355</v>
      </c>
      <c r="E33" s="6">
        <f t="shared" si="0"/>
        <v>3357773</v>
      </c>
    </row>
    <row r="34" spans="1:5" ht="15.75" x14ac:dyDescent="0.25">
      <c r="A34" s="4" t="s">
        <v>35</v>
      </c>
      <c r="B34" s="5">
        <v>483284</v>
      </c>
      <c r="C34" s="6">
        <v>192574</v>
      </c>
      <c r="D34" s="7">
        <v>5337902</v>
      </c>
      <c r="E34" s="6">
        <f t="shared" si="0"/>
        <v>6013760</v>
      </c>
    </row>
    <row r="35" spans="1:5" ht="15.75" x14ac:dyDescent="0.25">
      <c r="A35" s="4" t="s">
        <v>36</v>
      </c>
      <c r="B35" s="8">
        <v>2390417</v>
      </c>
      <c r="C35" s="6">
        <v>1425698</v>
      </c>
      <c r="D35" s="9">
        <v>27255692</v>
      </c>
      <c r="E35" s="6">
        <f t="shared" si="0"/>
        <v>31071807</v>
      </c>
    </row>
    <row r="36" spans="1:5" ht="15.75" x14ac:dyDescent="0.25">
      <c r="A36" s="4" t="s">
        <v>41</v>
      </c>
      <c r="B36" s="11">
        <v>902208</v>
      </c>
      <c r="C36" s="6">
        <v>196769</v>
      </c>
      <c r="D36" s="12">
        <v>10389120</v>
      </c>
      <c r="E36" s="6">
        <f t="shared" si="0"/>
        <v>11488097</v>
      </c>
    </row>
    <row r="37" spans="1:5" ht="15.75" x14ac:dyDescent="0.25">
      <c r="A37" s="4" t="s">
        <v>37</v>
      </c>
      <c r="B37" s="8">
        <v>2510948</v>
      </c>
      <c r="C37" s="6">
        <v>18842705</v>
      </c>
      <c r="D37" s="9">
        <v>16758809</v>
      </c>
      <c r="E37" s="6">
        <f t="shared" si="0"/>
        <v>38112462</v>
      </c>
    </row>
    <row r="38" spans="1:5" ht="15.75" x14ac:dyDescent="0.25">
      <c r="A38" s="4" t="s">
        <v>38</v>
      </c>
      <c r="B38" s="8">
        <v>880810</v>
      </c>
      <c r="C38" s="6">
        <v>15887840</v>
      </c>
      <c r="D38" s="9">
        <v>5808568</v>
      </c>
      <c r="E38" s="6">
        <f t="shared" si="0"/>
        <v>22577218</v>
      </c>
    </row>
    <row r="39" spans="1:5" ht="15.75" x14ac:dyDescent="0.25">
      <c r="A39" s="4" t="s">
        <v>39</v>
      </c>
      <c r="B39" s="8">
        <v>384182</v>
      </c>
      <c r="C39" s="6">
        <v>0</v>
      </c>
      <c r="D39" s="9">
        <v>2972032</v>
      </c>
      <c r="E39" s="6">
        <f t="shared" si="0"/>
        <v>3356214</v>
      </c>
    </row>
    <row r="40" spans="1:5" ht="15.75" x14ac:dyDescent="0.25">
      <c r="A40" s="4" t="s">
        <v>40</v>
      </c>
      <c r="B40" s="8">
        <v>239591</v>
      </c>
      <c r="C40" s="6">
        <v>0</v>
      </c>
      <c r="D40" s="9">
        <v>1216042</v>
      </c>
      <c r="E40" s="6">
        <f t="shared" si="0"/>
        <v>1455633</v>
      </c>
    </row>
    <row r="41" spans="1:5" ht="15.75" x14ac:dyDescent="0.25">
      <c r="A41" s="13" t="s">
        <v>4</v>
      </c>
      <c r="B41" s="14">
        <f>SUM(B4:B40)</f>
        <v>43735160</v>
      </c>
      <c r="C41" s="14">
        <f>SUM(C4:C40)</f>
        <v>118634726</v>
      </c>
      <c r="D41" s="15">
        <f t="shared" ref="D41:E41" si="1">SUM(D4:D40)</f>
        <v>424426738</v>
      </c>
      <c r="E41" s="14">
        <f t="shared" si="1"/>
        <v>586796624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Norton</dc:creator>
  <cp:lastModifiedBy>Andrew Norton</cp:lastModifiedBy>
  <dcterms:created xsi:type="dcterms:W3CDTF">2026-03-19T07:05:58Z</dcterms:created>
  <dcterms:modified xsi:type="dcterms:W3CDTF">2026-03-19T07:13:01Z</dcterms:modified>
</cp:coreProperties>
</file>